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083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<sst xmlns="http://schemas.openxmlformats.org/spreadsheetml/2006/main" count="233" uniqueCount="73">
  <si>
    <t>Школа</t>
  </si>
  <si>
    <t>МБОУ АСШ №1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</si>
  <si>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</si>
  <si>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</si>
  <si>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</si>
  <si>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</si>
  <si>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</si>
  <si>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Староверова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</si>
  <si>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</si>
  <si>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</si>
  <si>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</si>
  <si>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</si>
  <si>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</si>
  <si>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</si>
  <si>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</si>
  <si>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</si>
  <si>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</si>
  <si>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</si>
  <si>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</si>
  <si>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</si>
  <si>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</si>
  <si>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</si>
  <si>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</si>
  <si>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</si>
  <si>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</si>
  <si>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</si>
  <si>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</si>
  <si>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</si>
  <si>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</t>
  </si>
  <si>
    <t>гор.напиток</t>
  </si>
  <si>
    <t>какао с молоком</t>
  </si>
  <si>
    <t>хлеб</t>
  </si>
  <si>
    <t>хлеб пшеничный</t>
  </si>
  <si>
    <t>фрукты</t>
  </si>
  <si>
    <t>йогурт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</si>
  <si>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</si>
  <si>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</si>
  <si>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</si>
  <si>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</si>
  <si>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</si>
  <si>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</si>
  <si>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</si>
  <si>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</si>
  <si>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</si>
  <si>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</si>
  <si>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шницель из свинины,картофельное пюре</t>
  </si>
  <si>
    <t>268/312</t>
  </si>
  <si>
    <t>компот из кураги</t>
  </si>
  <si>
    <t>ттк</t>
  </si>
  <si>
    <t>рыба запеченная,рис отварной</t>
  </si>
  <si>
    <t>230/304</t>
  </si>
  <si>
    <t>чай с сахаром</t>
  </si>
  <si>
    <t>птица запеченая,картофельное пюре</t>
  </si>
  <si>
    <t>293/312</t>
  </si>
  <si>
    <t>помидор свежий</t>
  </si>
  <si>
    <t>котлета из свинины,макароны отварные</t>
  </si>
  <si>
    <t>268/203</t>
  </si>
  <si>
    <t>сок плодовый</t>
  </si>
  <si>
    <t>печенье чокопай</t>
  </si>
  <si>
    <t>гуляш из говядины,картофельное пюре</t>
  </si>
  <si>
    <t>260/312</t>
  </si>
  <si>
    <t>каша гречневая молочная</t>
  </si>
  <si>
    <t>фрукт свежий</t>
  </si>
  <si>
    <t>яйцо вареное</t>
  </si>
  <si>
    <t>шницель рыбный натуральный,картофельное пюре</t>
  </si>
  <si>
    <t>235/312</t>
  </si>
  <si>
    <t>салат из св.капусты</t>
  </si>
  <si>
    <t>жаркое по домашнему</t>
  </si>
  <si>
    <t>кофе с молоком</t>
  </si>
  <si>
    <t>печенье</t>
  </si>
  <si>
    <t>плов из птицы</t>
  </si>
  <si>
    <t>сыр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</si>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</sst>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150</v>
      </c>
      <c r="G6" s="18">
        <v>5.6</v>
      </c>
      <c r="H6" s="18">
        <v>8.9</v>
      </c>
      <c r="I6" s="18">
        <v>26.2</v>
      </c>
      <c r="J6" s="18">
        <v>207</v>
      </c>
      <c r="K6" s="45">
        <v>182</v>
      </c>
      <c r="L6" s="18">
        <v>13.3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3.5</v>
      </c>
      <c r="H8" s="24">
        <v>3.9</v>
      </c>
      <c r="I8" s="24">
        <v>15.2</v>
      </c>
      <c r="J8" s="24">
        <v>109.9</v>
      </c>
      <c r="K8" s="46">
        <v>382</v>
      </c>
      <c r="L8" s="24">
        <v>14.39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40</v>
      </c>
      <c r="G9" s="24">
        <v>2.4</v>
      </c>
      <c r="H9" s="24">
        <v>0.3</v>
      </c>
      <c r="I9" s="24">
        <v>20.5</v>
      </c>
      <c r="J9" s="24">
        <v>94.3</v>
      </c>
      <c r="K9" s="46"/>
      <c r="L9" s="24">
        <v>4.01</v>
      </c>
    </row>
    <row r="10" spans="1:12" ht="15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 t="s">
        <v>34</v>
      </c>
      <c r="F11" s="24">
        <v>125</v>
      </c>
      <c r="G11" s="24">
        <v>4</v>
      </c>
      <c r="H11" s="24">
        <v>3.5</v>
      </c>
      <c r="I11" s="24">
        <v>11.4</v>
      </c>
      <c r="J11" s="24">
        <v>92</v>
      </c>
      <c r="K11" s="46">
        <v>386</v>
      </c>
      <c r="L11" s="24">
        <v>26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515</v>
      </c>
      <c r="G13" s="31">
        <f t="shared" ref="G13:J13" si="0">SUM(G6:G12)</f>
        <v>15.5</v>
      </c>
      <c r="H13" s="31">
        <f t="shared" si="0"/>
        <v>16.600000000000001</v>
      </c>
      <c r="I13" s="31">
        <f t="shared" si="0"/>
        <v>73.3</v>
      </c>
      <c r="J13" s="31">
        <f t="shared" si="0"/>
        <v>503.2</v>
      </c>
      <c r="K13" s="47"/>
      <c r="L13" s="31">
        <f t="shared" ref="L13" si="1">SUM(L6:L12)</f>
        <v>57.7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17"/>
      <c r="F14" s="18"/>
      <c r="G14" s="18"/>
      <c r="H14" s="18"/>
      <c r="I14" s="18"/>
      <c r="J14" s="18"/>
      <c r="K14" s="45"/>
      <c r="L14" s="18"/>
    </row>
    <row r="15" spans="1:12" ht="15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40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4" t="s">
        <v>44</v>
      </c>
      <c r="D24" s="55"/>
      <c r="E24" s="37"/>
      <c r="F24" s="38">
        <f>F13+F23</f>
        <v>515</v>
      </c>
      <c r="G24" s="38">
        <f t="shared" ref="G24:J24" si="4">G13+G23</f>
        <v>15.5</v>
      </c>
      <c r="H24" s="38">
        <f t="shared" si="4"/>
        <v>16.600000000000001</v>
      </c>
      <c r="I24" s="38">
        <f t="shared" si="4"/>
        <v>73.3</v>
      </c>
      <c r="J24" s="38">
        <f t="shared" si="4"/>
        <v>503.2</v>
      </c>
      <c r="K24" s="38"/>
      <c r="L24" s="38">
        <f t="shared" ref="L24" si="5">L13+L23</f>
        <v>57.7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45</v>
      </c>
      <c r="F25" s="18">
        <v>260</v>
      </c>
      <c r="G25" s="18">
        <v>16</v>
      </c>
      <c r="H25" s="18">
        <v>16</v>
      </c>
      <c r="I25" s="18">
        <v>36</v>
      </c>
      <c r="J25" s="18">
        <v>355</v>
      </c>
      <c r="K25" s="45" t="s">
        <v>46</v>
      </c>
      <c r="L25" s="18">
        <v>53.9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 t="s">
        <v>47</v>
      </c>
      <c r="F27" s="24">
        <v>200</v>
      </c>
      <c r="G27" s="24">
        <v>0.7</v>
      </c>
      <c r="H27" s="24">
        <v>0</v>
      </c>
      <c r="I27" s="24">
        <v>26.3</v>
      </c>
      <c r="J27" s="24">
        <v>108</v>
      </c>
      <c r="K27" s="46" t="s">
        <v>48</v>
      </c>
      <c r="L27" s="24">
        <v>8.2200000000000006</v>
      </c>
    </row>
    <row r="28" spans="1:12" ht="15">
      <c r="A28" s="39"/>
      <c r="B28" s="20"/>
      <c r="C28" s="21"/>
      <c r="D28" s="25" t="s">
        <v>31</v>
      </c>
      <c r="E28" s="23" t="s">
        <v>32</v>
      </c>
      <c r="F28" s="24">
        <v>40</v>
      </c>
      <c r="G28" s="24">
        <v>2.4</v>
      </c>
      <c r="H28" s="24">
        <v>0.3</v>
      </c>
      <c r="I28" s="24">
        <v>20.5</v>
      </c>
      <c r="J28" s="24">
        <v>94.3</v>
      </c>
      <c r="K28" s="46"/>
      <c r="L28" s="24">
        <v>4.01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6">SUM(G25:G31)</f>
        <v>19.100000000000001</v>
      </c>
      <c r="H32" s="31">
        <f t="shared" ref="H32" si="7">SUM(H25:H31)</f>
        <v>16.3</v>
      </c>
      <c r="I32" s="31">
        <f t="shared" ref="I32" si="8">SUM(I25:I31)</f>
        <v>82.8</v>
      </c>
      <c r="J32" s="31">
        <f t="shared" ref="J32:L32" si="9">SUM(J25:J31)</f>
        <v>557.29999999999995</v>
      </c>
      <c r="K32" s="47"/>
      <c r="L32" s="31">
        <f t="shared" si="9"/>
        <v>66.13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44</v>
      </c>
      <c r="D43" s="55"/>
      <c r="E43" s="37"/>
      <c r="F43" s="38">
        <f>F32+F42</f>
        <v>500</v>
      </c>
      <c r="G43" s="38">
        <f t="shared" ref="G43" si="14">G32+G42</f>
        <v>19.100000000000001</v>
      </c>
      <c r="H43" s="38">
        <f t="shared" ref="H43" si="15">H32+H42</f>
        <v>16.3</v>
      </c>
      <c r="I43" s="38">
        <f t="shared" ref="I43" si="16">I32+I42</f>
        <v>82.8</v>
      </c>
      <c r="J43" s="38">
        <f t="shared" ref="J43:L43" si="17">J32+J42</f>
        <v>557.29999999999995</v>
      </c>
      <c r="K43" s="38"/>
      <c r="L43" s="38">
        <f t="shared" si="17"/>
        <v>66.13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49</v>
      </c>
      <c r="F44" s="18">
        <v>250</v>
      </c>
      <c r="G44" s="18">
        <v>18.899999999999999</v>
      </c>
      <c r="H44" s="18">
        <v>13.8</v>
      </c>
      <c r="I44" s="18">
        <v>43</v>
      </c>
      <c r="J44" s="18">
        <v>331</v>
      </c>
      <c r="K44" s="45" t="s">
        <v>50</v>
      </c>
      <c r="L44" s="18">
        <v>79.599999999999994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51</v>
      </c>
      <c r="F46" s="24">
        <v>200</v>
      </c>
      <c r="G46" s="24">
        <v>0.1</v>
      </c>
      <c r="H46" s="24">
        <v>0</v>
      </c>
      <c r="I46" s="24">
        <v>19.899999999999999</v>
      </c>
      <c r="J46" s="24">
        <v>80</v>
      </c>
      <c r="K46" s="46">
        <v>376</v>
      </c>
      <c r="L46" s="24">
        <v>1.33</v>
      </c>
    </row>
    <row r="47" spans="1:12" ht="15">
      <c r="A47" s="19"/>
      <c r="B47" s="20"/>
      <c r="C47" s="21"/>
      <c r="D47" s="25" t="s">
        <v>31</v>
      </c>
      <c r="E47" s="23" t="s">
        <v>32</v>
      </c>
      <c r="F47" s="24">
        <v>50</v>
      </c>
      <c r="G47" s="24">
        <v>4</v>
      </c>
      <c r="H47" s="24">
        <v>1</v>
      </c>
      <c r="I47" s="24">
        <v>26</v>
      </c>
      <c r="J47" s="24">
        <v>130</v>
      </c>
      <c r="K47" s="46"/>
      <c r="L47" s="24">
        <v>5.04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500</v>
      </c>
      <c r="G51" s="31">
        <f t="shared" ref="G51" si="18">SUM(G44:G50)</f>
        <v>23</v>
      </c>
      <c r="H51" s="31">
        <f t="shared" ref="H51" si="19">SUM(H44:H50)</f>
        <v>14.8</v>
      </c>
      <c r="I51" s="31">
        <f t="shared" ref="I51" si="20">SUM(I44:I50)</f>
        <v>88.9</v>
      </c>
      <c r="J51" s="31">
        <f t="shared" ref="J51:L51" si="21">SUM(J44:J50)</f>
        <v>541</v>
      </c>
      <c r="K51" s="47"/>
      <c r="L51" s="31">
        <f t="shared" si="21"/>
        <v>85.97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17"/>
      <c r="F52" s="18"/>
      <c r="G52" s="18"/>
      <c r="H52" s="18"/>
      <c r="I52" s="18"/>
      <c r="J52" s="18"/>
      <c r="K52" s="45"/>
      <c r="L52" s="18"/>
    </row>
    <row r="53" spans="1:12" ht="15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40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44</v>
      </c>
      <c r="D62" s="55"/>
      <c r="E62" s="37"/>
      <c r="F62" s="38">
        <f>F51+F61</f>
        <v>500</v>
      </c>
      <c r="G62" s="38">
        <f t="shared" ref="G62" si="26">G51+G61</f>
        <v>23</v>
      </c>
      <c r="H62" s="38">
        <f t="shared" ref="H62" si="27">H51+H61</f>
        <v>14.8</v>
      </c>
      <c r="I62" s="38">
        <f t="shared" ref="I62" si="28">I51+I61</f>
        <v>88.9</v>
      </c>
      <c r="J62" s="38">
        <f t="shared" ref="J62:L62" si="29">J51+J61</f>
        <v>541</v>
      </c>
      <c r="K62" s="38"/>
      <c r="L62" s="38">
        <f t="shared" si="29"/>
        <v>85.97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52</v>
      </c>
      <c r="F63" s="18">
        <v>250</v>
      </c>
      <c r="G63" s="18">
        <v>46</v>
      </c>
      <c r="H63" s="18">
        <v>21</v>
      </c>
      <c r="I63" s="18">
        <v>22</v>
      </c>
      <c r="J63" s="18">
        <v>468</v>
      </c>
      <c r="K63" s="45" t="s">
        <v>53</v>
      </c>
      <c r="L63" s="18">
        <v>56.2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 t="s">
        <v>51</v>
      </c>
      <c r="F65" s="24">
        <v>200</v>
      </c>
      <c r="G65" s="24">
        <v>0.1</v>
      </c>
      <c r="H65" s="24">
        <v>0</v>
      </c>
      <c r="I65" s="24">
        <v>19.899999999999999</v>
      </c>
      <c r="J65" s="24">
        <v>80</v>
      </c>
      <c r="K65" s="46">
        <v>376</v>
      </c>
      <c r="L65" s="24">
        <v>1.33</v>
      </c>
    </row>
    <row r="66" spans="1:12" ht="15">
      <c r="A66" s="19"/>
      <c r="B66" s="20"/>
      <c r="C66" s="21"/>
      <c r="D66" s="25" t="s">
        <v>31</v>
      </c>
      <c r="E66" s="23" t="s">
        <v>32</v>
      </c>
      <c r="F66" s="24">
        <v>40</v>
      </c>
      <c r="G66" s="24">
        <v>2.4</v>
      </c>
      <c r="H66" s="24">
        <v>0.3</v>
      </c>
      <c r="I66" s="24">
        <v>20.5</v>
      </c>
      <c r="J66" s="24">
        <v>94.3</v>
      </c>
      <c r="K66" s="46"/>
      <c r="L66" s="24">
        <v>4.01</v>
      </c>
    </row>
    <row r="67" spans="1:12" ht="15">
      <c r="A67" s="19"/>
      <c r="B67" s="20"/>
      <c r="C67" s="21"/>
      <c r="D67" s="25" t="s">
        <v>33</v>
      </c>
      <c r="E67" s="23" t="s">
        <v>54</v>
      </c>
      <c r="F67" s="24">
        <v>30</v>
      </c>
      <c r="G67" s="24">
        <v>0.33</v>
      </c>
      <c r="H67" s="24">
        <v>0.06</v>
      </c>
      <c r="I67" s="24">
        <v>1.1399999999999999</v>
      </c>
      <c r="J67" s="24">
        <v>6.42</v>
      </c>
      <c r="K67" s="46">
        <v>71</v>
      </c>
      <c r="L67" s="24">
        <v>8.49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520</v>
      </c>
      <c r="G70" s="31">
        <f t="shared" ref="G70" si="30">SUM(G63:G69)</f>
        <v>48.83</v>
      </c>
      <c r="H70" s="31">
        <f t="shared" ref="H70" si="31">SUM(H63:H69)</f>
        <v>21.36</v>
      </c>
      <c r="I70" s="31">
        <f t="shared" ref="I70" si="32">SUM(I63:I69)</f>
        <v>63.54</v>
      </c>
      <c r="J70" s="31">
        <f t="shared" ref="J70:L70" si="33">SUM(J63:J69)</f>
        <v>648.72</v>
      </c>
      <c r="K70" s="47"/>
      <c r="L70" s="31">
        <f t="shared" si="33"/>
        <v>70.03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17"/>
      <c r="F71" s="18"/>
      <c r="G71" s="18"/>
      <c r="H71" s="18"/>
      <c r="I71" s="18"/>
      <c r="J71" s="18"/>
      <c r="K71" s="45"/>
      <c r="L71" s="18"/>
    </row>
    <row r="72" spans="1:12" ht="15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40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44</v>
      </c>
      <c r="D81" s="55"/>
      <c r="E81" s="37"/>
      <c r="F81" s="38">
        <f>F70+F80</f>
        <v>520</v>
      </c>
      <c r="G81" s="38">
        <f t="shared" ref="G81" si="38">G70+G80</f>
        <v>48.83</v>
      </c>
      <c r="H81" s="38">
        <f t="shared" ref="H81" si="39">H70+H80</f>
        <v>21.36</v>
      </c>
      <c r="I81" s="38">
        <f t="shared" ref="I81" si="40">I70+I80</f>
        <v>63.54</v>
      </c>
      <c r="J81" s="38">
        <f t="shared" ref="J81:L81" si="41">J70+J80</f>
        <v>648.72</v>
      </c>
      <c r="K81" s="38"/>
      <c r="L81" s="38">
        <f t="shared" si="41"/>
        <v>70.03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55</v>
      </c>
      <c r="F82" s="18">
        <v>240</v>
      </c>
      <c r="G82" s="18">
        <v>16.93</v>
      </c>
      <c r="H82" s="18">
        <v>32.15</v>
      </c>
      <c r="I82" s="18">
        <v>47.49</v>
      </c>
      <c r="J82" s="18">
        <v>393.09</v>
      </c>
      <c r="K82" s="45" t="s">
        <v>56</v>
      </c>
      <c r="L82" s="18">
        <v>47.41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29</v>
      </c>
      <c r="E84" s="23" t="s">
        <v>57</v>
      </c>
      <c r="F84" s="24">
        <v>200</v>
      </c>
      <c r="G84" s="24">
        <v>1</v>
      </c>
      <c r="H84" s="24">
        <v>0</v>
      </c>
      <c r="I84" s="24">
        <v>21</v>
      </c>
      <c r="J84" s="24">
        <v>89</v>
      </c>
      <c r="K84" s="46">
        <v>389</v>
      </c>
      <c r="L84" s="24">
        <v>10.4</v>
      </c>
    </row>
    <row r="85" spans="1:12" ht="15">
      <c r="A85" s="19"/>
      <c r="B85" s="20"/>
      <c r="C85" s="21"/>
      <c r="D85" s="25" t="s">
        <v>31</v>
      </c>
      <c r="E85" s="23" t="s">
        <v>32</v>
      </c>
      <c r="F85" s="24">
        <v>40</v>
      </c>
      <c r="G85" s="24">
        <v>2.4</v>
      </c>
      <c r="H85" s="24">
        <v>0.3</v>
      </c>
      <c r="I85" s="24">
        <v>20.5</v>
      </c>
      <c r="J85" s="24">
        <v>94.3</v>
      </c>
      <c r="K85" s="46"/>
      <c r="L85" s="24">
        <v>4.01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 t="s">
        <v>58</v>
      </c>
      <c r="F87" s="24">
        <v>30</v>
      </c>
      <c r="G87" s="24">
        <v>1</v>
      </c>
      <c r="H87" s="24">
        <v>5</v>
      </c>
      <c r="I87" s="24">
        <v>19</v>
      </c>
      <c r="J87" s="24">
        <v>129</v>
      </c>
      <c r="K87" s="46"/>
      <c r="L87" s="24">
        <v>13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510</v>
      </c>
      <c r="G89" s="31">
        <f t="shared" ref="G89" si="42">SUM(G82:G88)</f>
        <v>21.33</v>
      </c>
      <c r="H89" s="31">
        <f t="shared" ref="H89" si="43">SUM(H82:H88)</f>
        <v>37.450000000000003</v>
      </c>
      <c r="I89" s="31">
        <f t="shared" ref="I89" si="44">SUM(I82:I88)</f>
        <v>107.99</v>
      </c>
      <c r="J89" s="31">
        <f t="shared" ref="J89:L89" si="45">SUM(J82:J88)</f>
        <v>705.39</v>
      </c>
      <c r="K89" s="47"/>
      <c r="L89" s="31">
        <f t="shared" si="45"/>
        <v>74.819999999999993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17"/>
      <c r="F90" s="18"/>
      <c r="G90" s="18"/>
      <c r="H90" s="18"/>
      <c r="I90" s="18"/>
      <c r="J90" s="18"/>
      <c r="K90" s="45"/>
      <c r="L90" s="18"/>
    </row>
    <row r="91" spans="1:12" ht="15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40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44</v>
      </c>
      <c r="D100" s="55"/>
      <c r="E100" s="37"/>
      <c r="F100" s="38">
        <f>F89+F99</f>
        <v>510</v>
      </c>
      <c r="G100" s="38">
        <f t="shared" ref="G100" si="50">G89+G99</f>
        <v>21.33</v>
      </c>
      <c r="H100" s="38">
        <f t="shared" ref="H100" si="51">H89+H99</f>
        <v>37.450000000000003</v>
      </c>
      <c r="I100" s="38">
        <f t="shared" ref="I100" si="52">I89+I99</f>
        <v>107.99</v>
      </c>
      <c r="J100" s="38">
        <f t="shared" ref="J100:L100" si="53">J89+J99</f>
        <v>705.39</v>
      </c>
      <c r="K100" s="38"/>
      <c r="L100" s="38">
        <f t="shared" si="53"/>
        <v>74.819999999999993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59</v>
      </c>
      <c r="F101" s="18">
        <v>260</v>
      </c>
      <c r="G101" s="18">
        <v>18</v>
      </c>
      <c r="H101" s="18">
        <v>22</v>
      </c>
      <c r="I101" s="18">
        <v>25</v>
      </c>
      <c r="J101" s="18">
        <v>369</v>
      </c>
      <c r="K101" s="45" t="s">
        <v>60</v>
      </c>
      <c r="L101" s="18">
        <v>51.92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 t="s">
        <v>47</v>
      </c>
      <c r="F103" s="24">
        <v>200</v>
      </c>
      <c r="G103" s="24">
        <v>0.7</v>
      </c>
      <c r="H103" s="24">
        <v>0</v>
      </c>
      <c r="I103" s="24">
        <v>26.3</v>
      </c>
      <c r="J103" s="24">
        <v>108</v>
      </c>
      <c r="K103" s="46" t="s">
        <v>48</v>
      </c>
      <c r="L103" s="24">
        <v>8.2200000000000006</v>
      </c>
    </row>
    <row r="104" spans="1:12" ht="15">
      <c r="A104" s="19"/>
      <c r="B104" s="20"/>
      <c r="C104" s="21"/>
      <c r="D104" s="25" t="s">
        <v>31</v>
      </c>
      <c r="E104" s="23" t="s">
        <v>32</v>
      </c>
      <c r="F104" s="24">
        <v>40</v>
      </c>
      <c r="G104" s="24">
        <v>2.4</v>
      </c>
      <c r="H104" s="24">
        <v>0.3</v>
      </c>
      <c r="I104" s="24">
        <v>20.5</v>
      </c>
      <c r="J104" s="24">
        <v>94.3</v>
      </c>
      <c r="K104" s="46"/>
      <c r="L104" s="24">
        <v>4.01</v>
      </c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500</v>
      </c>
      <c r="G108" s="31">
        <f t="shared" ref="G108:J108" si="54">SUM(G101:G107)</f>
        <v>21.1</v>
      </c>
      <c r="H108" s="31">
        <f t="shared" si="54"/>
        <v>22.3</v>
      </c>
      <c r="I108" s="31">
        <f t="shared" si="54"/>
        <v>71.8</v>
      </c>
      <c r="J108" s="31">
        <f t="shared" si="54"/>
        <v>571.29999999999995</v>
      </c>
      <c r="K108" s="47"/>
      <c r="L108" s="31">
        <f t="shared" ref="L108" si="55">SUM(L101:L107)</f>
        <v>64.150000000000006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17"/>
      <c r="F109" s="18"/>
      <c r="G109" s="18"/>
      <c r="H109" s="18"/>
      <c r="I109" s="18"/>
      <c r="J109" s="18"/>
      <c r="K109" s="45"/>
      <c r="L109" s="18"/>
    </row>
    <row r="110" spans="1:12" ht="15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40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4" t="s">
        <v>44</v>
      </c>
      <c r="D119" s="55"/>
      <c r="E119" s="37"/>
      <c r="F119" s="38">
        <f>F108+F118</f>
        <v>500</v>
      </c>
      <c r="G119" s="38">
        <f t="shared" ref="G119" si="58">G108+G118</f>
        <v>21.1</v>
      </c>
      <c r="H119" s="38">
        <f t="shared" ref="H119" si="59">H108+H118</f>
        <v>22.3</v>
      </c>
      <c r="I119" s="38">
        <f t="shared" ref="I119" si="60">I108+I118</f>
        <v>71.8</v>
      </c>
      <c r="J119" s="38">
        <f t="shared" ref="J119:L119" si="61">J108+J118</f>
        <v>571.29999999999995</v>
      </c>
      <c r="K119" s="38"/>
      <c r="L119" s="38">
        <f t="shared" si="61"/>
        <v>64.150000000000006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61</v>
      </c>
      <c r="F120" s="18">
        <v>150</v>
      </c>
      <c r="G120" s="18">
        <v>5.5</v>
      </c>
      <c r="H120" s="18">
        <v>8.8000000000000007</v>
      </c>
      <c r="I120" s="18">
        <v>26</v>
      </c>
      <c r="J120" s="18">
        <v>205</v>
      </c>
      <c r="K120" s="45">
        <v>183</v>
      </c>
      <c r="L120" s="18">
        <v>13.98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 t="s">
        <v>51</v>
      </c>
      <c r="F122" s="24">
        <v>200</v>
      </c>
      <c r="G122" s="24">
        <v>0.1</v>
      </c>
      <c r="H122" s="24">
        <v>0</v>
      </c>
      <c r="I122" s="24">
        <v>19.899999999999999</v>
      </c>
      <c r="J122" s="24">
        <v>80</v>
      </c>
      <c r="K122" s="46">
        <v>376</v>
      </c>
      <c r="L122" s="24">
        <v>1.33</v>
      </c>
    </row>
    <row r="123" spans="1:12" ht="15">
      <c r="A123" s="39"/>
      <c r="B123" s="20"/>
      <c r="C123" s="21"/>
      <c r="D123" s="25" t="s">
        <v>31</v>
      </c>
      <c r="E123" s="23" t="s">
        <v>32</v>
      </c>
      <c r="F123" s="24">
        <v>40</v>
      </c>
      <c r="G123" s="24">
        <v>2.4</v>
      </c>
      <c r="H123" s="24">
        <v>0.3</v>
      </c>
      <c r="I123" s="24">
        <v>20.5</v>
      </c>
      <c r="J123" s="24">
        <v>94.3</v>
      </c>
      <c r="K123" s="46"/>
      <c r="L123" s="24">
        <v>4.01</v>
      </c>
    </row>
    <row r="124" spans="1:12" ht="15">
      <c r="A124" s="39"/>
      <c r="B124" s="20"/>
      <c r="C124" s="21"/>
      <c r="D124" s="25" t="s">
        <v>33</v>
      </c>
      <c r="E124" s="23" t="s">
        <v>62</v>
      </c>
      <c r="F124" s="24">
        <v>160</v>
      </c>
      <c r="G124" s="24">
        <v>0.6</v>
      </c>
      <c r="H124" s="24">
        <v>0.6</v>
      </c>
      <c r="I124" s="24">
        <v>15.7</v>
      </c>
      <c r="J124" s="24">
        <v>71</v>
      </c>
      <c r="K124" s="46">
        <v>338</v>
      </c>
      <c r="L124" s="24">
        <v>29.4</v>
      </c>
    </row>
    <row r="125" spans="1:12" ht="15">
      <c r="A125" s="39"/>
      <c r="B125" s="20"/>
      <c r="C125" s="21"/>
      <c r="D125" s="22"/>
      <c r="E125" s="23" t="s">
        <v>63</v>
      </c>
      <c r="F125" s="24">
        <v>40</v>
      </c>
      <c r="G125" s="24">
        <v>4.8</v>
      </c>
      <c r="H125" s="24">
        <v>4</v>
      </c>
      <c r="I125" s="24">
        <v>0.3</v>
      </c>
      <c r="J125" s="24">
        <v>56.4</v>
      </c>
      <c r="K125" s="46">
        <v>209</v>
      </c>
      <c r="L125" s="24">
        <v>13.5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590</v>
      </c>
      <c r="G127" s="31">
        <f t="shared" ref="G127:J127" si="62">SUM(G120:G126)</f>
        <v>13.4</v>
      </c>
      <c r="H127" s="31">
        <f t="shared" si="62"/>
        <v>13.7</v>
      </c>
      <c r="I127" s="31">
        <f t="shared" si="62"/>
        <v>82.4</v>
      </c>
      <c r="J127" s="31">
        <f t="shared" si="62"/>
        <v>506.7</v>
      </c>
      <c r="K127" s="47"/>
      <c r="L127" s="31">
        <f t="shared" ref="L127" si="63">SUM(L120:L126)</f>
        <v>62.22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17"/>
      <c r="F128" s="18"/>
      <c r="G128" s="18"/>
      <c r="H128" s="18"/>
      <c r="I128" s="18"/>
      <c r="J128" s="18"/>
      <c r="K128" s="45"/>
      <c r="L128" s="18"/>
    </row>
    <row r="129" spans="1:12" ht="15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4" t="s">
        <v>44</v>
      </c>
      <c r="D138" s="55"/>
      <c r="E138" s="37"/>
      <c r="F138" s="38">
        <f>F127+F137</f>
        <v>590</v>
      </c>
      <c r="G138" s="38">
        <f t="shared" ref="G138" si="66">G127+G137</f>
        <v>13.4</v>
      </c>
      <c r="H138" s="38">
        <f t="shared" ref="H138" si="67">H127+H137</f>
        <v>13.7</v>
      </c>
      <c r="I138" s="38">
        <f t="shared" ref="I138" si="68">I127+I137</f>
        <v>82.4</v>
      </c>
      <c r="J138" s="38">
        <f t="shared" ref="J138:L138" si="69">J127+J137</f>
        <v>506.7</v>
      </c>
      <c r="K138" s="38"/>
      <c r="L138" s="38">
        <f t="shared" si="69"/>
        <v>62.22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64</v>
      </c>
      <c r="F139" s="18">
        <v>230</v>
      </c>
      <c r="G139" s="18">
        <v>18</v>
      </c>
      <c r="H139" s="18">
        <v>17</v>
      </c>
      <c r="I139" s="18">
        <v>27</v>
      </c>
      <c r="J139" s="18">
        <v>335</v>
      </c>
      <c r="K139" s="45" t="s">
        <v>65</v>
      </c>
      <c r="L139" s="18">
        <v>63.51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51</v>
      </c>
      <c r="F141" s="24">
        <v>200</v>
      </c>
      <c r="G141" s="24">
        <v>0.1</v>
      </c>
      <c r="H141" s="24">
        <v>0</v>
      </c>
      <c r="I141" s="24">
        <v>19.899999999999999</v>
      </c>
      <c r="J141" s="24">
        <v>80</v>
      </c>
      <c r="K141" s="46">
        <v>376</v>
      </c>
      <c r="L141" s="24">
        <v>1.33</v>
      </c>
    </row>
    <row r="142" spans="1:12" ht="15.75" customHeight="1">
      <c r="A142" s="19"/>
      <c r="B142" s="20"/>
      <c r="C142" s="21"/>
      <c r="D142" s="25" t="s">
        <v>31</v>
      </c>
      <c r="E142" s="23" t="s">
        <v>32</v>
      </c>
      <c r="F142" s="24">
        <v>40</v>
      </c>
      <c r="G142" s="24">
        <v>2.4</v>
      </c>
      <c r="H142" s="24">
        <v>0.3</v>
      </c>
      <c r="I142" s="24">
        <v>20.5</v>
      </c>
      <c r="J142" s="24">
        <v>94.3</v>
      </c>
      <c r="K142" s="46"/>
      <c r="L142" s="24">
        <v>4.01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 t="s">
        <v>66</v>
      </c>
      <c r="F144" s="24">
        <v>30</v>
      </c>
      <c r="G144" s="24">
        <v>0</v>
      </c>
      <c r="H144" s="24">
        <v>1</v>
      </c>
      <c r="I144" s="24">
        <v>4</v>
      </c>
      <c r="J144" s="24">
        <v>15</v>
      </c>
      <c r="K144" s="46">
        <v>43</v>
      </c>
      <c r="L144" s="24">
        <v>1.66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70">SUM(G139:G145)</f>
        <v>20.5</v>
      </c>
      <c r="H146" s="31">
        <f t="shared" si="70"/>
        <v>18.3</v>
      </c>
      <c r="I146" s="31">
        <f t="shared" si="70"/>
        <v>71.400000000000006</v>
      </c>
      <c r="J146" s="31">
        <f t="shared" si="70"/>
        <v>524.29999999999995</v>
      </c>
      <c r="K146" s="47"/>
      <c r="L146" s="31">
        <f t="shared" ref="L146" si="71">SUM(L139:L145)</f>
        <v>70.510000000000005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17"/>
      <c r="F148" s="18"/>
      <c r="G148" s="18"/>
      <c r="H148" s="18"/>
      <c r="I148" s="18"/>
      <c r="J148" s="18"/>
      <c r="K148" s="45"/>
      <c r="L148" s="18"/>
    </row>
    <row r="149" spans="1:12" ht="15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40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4" t="s">
        <v>44</v>
      </c>
      <c r="D157" s="55"/>
      <c r="E157" s="37"/>
      <c r="F157" s="38">
        <f>F146+F156</f>
        <v>500</v>
      </c>
      <c r="G157" s="38">
        <f t="shared" ref="G157" si="74">G146+G156</f>
        <v>20.5</v>
      </c>
      <c r="H157" s="38">
        <f t="shared" ref="H157" si="75">H146+H156</f>
        <v>18.3</v>
      </c>
      <c r="I157" s="38">
        <f t="shared" ref="I157" si="76">I146+I156</f>
        <v>71.400000000000006</v>
      </c>
      <c r="J157" s="38">
        <f t="shared" ref="J157:L157" si="77">J146+J156</f>
        <v>524.29999999999995</v>
      </c>
      <c r="K157" s="38"/>
      <c r="L157" s="38">
        <f t="shared" si="77"/>
        <v>70.510000000000005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67</v>
      </c>
      <c r="F158" s="18">
        <v>200</v>
      </c>
      <c r="G158" s="18">
        <v>19.8</v>
      </c>
      <c r="H158" s="18">
        <v>8.4</v>
      </c>
      <c r="I158" s="18">
        <v>19.600000000000001</v>
      </c>
      <c r="J158" s="18">
        <v>233</v>
      </c>
      <c r="K158" s="45">
        <v>259</v>
      </c>
      <c r="L158" s="18">
        <v>54.02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 t="s">
        <v>68</v>
      </c>
      <c r="F160" s="24">
        <v>200</v>
      </c>
      <c r="G160" s="24">
        <v>3.1</v>
      </c>
      <c r="H160" s="24">
        <v>3.1</v>
      </c>
      <c r="I160" s="24">
        <v>13.6</v>
      </c>
      <c r="J160" s="24">
        <v>94.7</v>
      </c>
      <c r="K160" s="46">
        <v>379</v>
      </c>
      <c r="L160" s="24">
        <v>14.34</v>
      </c>
    </row>
    <row r="161" spans="1:12" ht="15">
      <c r="A161" s="19"/>
      <c r="B161" s="20"/>
      <c r="C161" s="21"/>
      <c r="D161" s="25" t="s">
        <v>31</v>
      </c>
      <c r="E161" s="23" t="s">
        <v>32</v>
      </c>
      <c r="F161" s="24">
        <v>50</v>
      </c>
      <c r="G161" s="24">
        <v>4</v>
      </c>
      <c r="H161" s="24">
        <v>1</v>
      </c>
      <c r="I161" s="24">
        <v>26</v>
      </c>
      <c r="J161" s="24">
        <v>130</v>
      </c>
      <c r="K161" s="46"/>
      <c r="L161" s="24">
        <v>5.04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 t="s">
        <v>69</v>
      </c>
      <c r="F163" s="24">
        <v>50</v>
      </c>
      <c r="G163" s="24">
        <v>3</v>
      </c>
      <c r="H163" s="24">
        <v>13</v>
      </c>
      <c r="I163" s="24">
        <v>31</v>
      </c>
      <c r="J163" s="24">
        <v>245</v>
      </c>
      <c r="K163" s="46"/>
      <c r="L163" s="24">
        <v>31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500</v>
      </c>
      <c r="G165" s="31">
        <f t="shared" ref="G165:J165" si="78">SUM(G158:G164)</f>
        <v>29.9</v>
      </c>
      <c r="H165" s="31">
        <f t="shared" si="78"/>
        <v>25.5</v>
      </c>
      <c r="I165" s="31">
        <f t="shared" si="78"/>
        <v>90.2</v>
      </c>
      <c r="J165" s="31">
        <f t="shared" si="78"/>
        <v>702.7</v>
      </c>
      <c r="K165" s="47"/>
      <c r="L165" s="31">
        <f t="shared" ref="L165" si="79">SUM(L158:L164)</f>
        <v>104.4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17"/>
      <c r="F166" s="18"/>
      <c r="G166" s="18"/>
      <c r="H166" s="18"/>
      <c r="I166" s="18"/>
      <c r="J166" s="18"/>
      <c r="K166" s="45"/>
      <c r="L166" s="18"/>
    </row>
    <row r="167" spans="1:12" ht="15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40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4" t="s">
        <v>44</v>
      </c>
      <c r="D176" s="55"/>
      <c r="E176" s="37"/>
      <c r="F176" s="38">
        <f>F165+F175</f>
        <v>500</v>
      </c>
      <c r="G176" s="38">
        <f t="shared" ref="G176" si="82">G165+G175</f>
        <v>29.9</v>
      </c>
      <c r="H176" s="38">
        <f t="shared" ref="H176" si="83">H165+H175</f>
        <v>25.5</v>
      </c>
      <c r="I176" s="38">
        <f t="shared" ref="I176" si="84">I165+I175</f>
        <v>90.2</v>
      </c>
      <c r="J176" s="38">
        <f t="shared" ref="J176:L176" si="85">J165+J175</f>
        <v>702.7</v>
      </c>
      <c r="K176" s="38"/>
      <c r="L176" s="38">
        <f t="shared" si="85"/>
        <v>104.4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70</v>
      </c>
      <c r="F177" s="18">
        <v>250</v>
      </c>
      <c r="G177" s="18">
        <v>21.6</v>
      </c>
      <c r="H177" s="18">
        <v>11.5</v>
      </c>
      <c r="I177" s="18">
        <v>49.4</v>
      </c>
      <c r="J177" s="18">
        <v>387</v>
      </c>
      <c r="K177" s="45">
        <v>291</v>
      </c>
      <c r="L177" s="18">
        <v>56.6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 t="s">
        <v>51</v>
      </c>
      <c r="F179" s="24">
        <v>200</v>
      </c>
      <c r="G179" s="24">
        <v>0.1</v>
      </c>
      <c r="H179" s="24">
        <v>0</v>
      </c>
      <c r="I179" s="24">
        <v>19.899999999999999</v>
      </c>
      <c r="J179" s="24">
        <v>80</v>
      </c>
      <c r="K179" s="46">
        <v>376</v>
      </c>
      <c r="L179" s="24">
        <v>1.33</v>
      </c>
    </row>
    <row r="180" spans="1:12" ht="15">
      <c r="A180" s="19"/>
      <c r="B180" s="20"/>
      <c r="C180" s="21"/>
      <c r="D180" s="25" t="s">
        <v>31</v>
      </c>
      <c r="E180" s="23" t="s">
        <v>32</v>
      </c>
      <c r="F180" s="24">
        <v>40</v>
      </c>
      <c r="G180" s="24">
        <v>2.4</v>
      </c>
      <c r="H180" s="24">
        <v>0.3</v>
      </c>
      <c r="I180" s="24">
        <v>20.5</v>
      </c>
      <c r="J180" s="24">
        <v>94.3</v>
      </c>
      <c r="K180" s="46"/>
      <c r="L180" s="24">
        <v>4.01</v>
      </c>
    </row>
    <row r="181" spans="1:12" ht="15">
      <c r="A181" s="19"/>
      <c r="B181" s="20"/>
      <c r="C181" s="21"/>
      <c r="D181" s="25" t="s">
        <v>33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 t="s">
        <v>71</v>
      </c>
      <c r="F182" s="24">
        <v>10</v>
      </c>
      <c r="G182" s="24">
        <v>2.2999999999999998</v>
      </c>
      <c r="H182" s="24">
        <v>2.9</v>
      </c>
      <c r="I182" s="24">
        <v>0</v>
      </c>
      <c r="J182" s="24">
        <v>35.299999999999997</v>
      </c>
      <c r="K182" s="46">
        <v>15</v>
      </c>
      <c r="L182" s="24">
        <v>5.63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 t="shared" ref="G184:J184" si="86">SUM(G177:G183)</f>
        <v>26.4</v>
      </c>
      <c r="H184" s="31">
        <f t="shared" si="86"/>
        <v>14.7</v>
      </c>
      <c r="I184" s="31">
        <f t="shared" si="86"/>
        <v>89.8</v>
      </c>
      <c r="J184" s="31">
        <f t="shared" si="86"/>
        <v>596.6</v>
      </c>
      <c r="K184" s="47"/>
      <c r="L184" s="31">
        <f t="shared" ref="L184" si="87">SUM(L177:L183)</f>
        <v>67.569999999999993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17"/>
      <c r="F185" s="18"/>
      <c r="G185" s="18"/>
      <c r="H185" s="18"/>
      <c r="I185" s="18"/>
      <c r="J185" s="18"/>
      <c r="K185" s="45"/>
      <c r="L185" s="18"/>
    </row>
    <row r="186" spans="1:12" ht="15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4" t="s">
        <v>44</v>
      </c>
      <c r="D195" s="55"/>
      <c r="E195" s="37"/>
      <c r="F195" s="38">
        <f>F184+F194</f>
        <v>500</v>
      </c>
      <c r="G195" s="38">
        <f t="shared" ref="G195" si="90">G184+G194</f>
        <v>26.4</v>
      </c>
      <c r="H195" s="38">
        <f t="shared" ref="H195" si="91">H184+H194</f>
        <v>14.7</v>
      </c>
      <c r="I195" s="38">
        <f t="shared" ref="I195" si="92">I184+I194</f>
        <v>89.8</v>
      </c>
      <c r="J195" s="38">
        <f t="shared" ref="J195:L195" si="93">J184+J194</f>
        <v>596.6</v>
      </c>
      <c r="K195" s="38"/>
      <c r="L195" s="38">
        <f t="shared" si="93"/>
        <v>67.569999999999993</v>
      </c>
    </row>
    <row r="196" spans="1:12">
      <c r="A196" s="48"/>
      <c r="B196" s="49"/>
      <c r="C196" s="56" t="s">
        <v>72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513.5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23.905999999999999</v>
      </c>
      <c r="H196" s="50">
        <f t="shared" si="94"/>
        <v>20.100999999999999</v>
      </c>
      <c r="I196" s="50">
        <f t="shared" si="94"/>
        <v>82.212999999999994</v>
      </c>
      <c r="J196" s="50">
        <f t="shared" si="94"/>
        <v>585.721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72.349999999999994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2022-05-16T14:23:00Z</dcterms:created>
  <dcterms:modified xsi:type="dcterms:W3CDTF">2025-01-13T15:14:52Z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38706D2C30C44F85BB1E37C560D23DB4_12</vt:lpwstr>
  </property>
  <property fmtid="{D5CDD505-2E9C-101B-9397-08002B2CF9AE}" pid="3" name="KSOProductBuildVer">
    <vt:lpwstr>1049-12.2.0.18911</vt:lpwstr>
  </property>
</Properties>
</file>